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13_ncr:1_{1D82DDFE-5761-4A3A-81C1-7796C55E9A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 Park Size" sheetId="1" r:id="rId1"/>
    <sheet name="All Excel Classes" sheetId="2" r:id="rId2"/>
    <sheet name="Grade Distribution" sheetId="3" r:id="rId3"/>
    <sheet name="Enrollment Statistic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  <c r="C14" i="4"/>
  <c r="B14" i="4"/>
  <c r="D7" i="4"/>
  <c r="C7" i="4"/>
  <c r="B7" i="4"/>
  <c r="C9" i="3"/>
  <c r="F8" i="3" s="1"/>
  <c r="B9" i="3"/>
  <c r="E8" i="3" s="1"/>
  <c r="F6" i="3"/>
  <c r="E6" i="3" l="1"/>
  <c r="E4" i="3"/>
  <c r="E7" i="3"/>
  <c r="F4" i="3"/>
  <c r="F7" i="3"/>
  <c r="E5" i="3"/>
  <c r="F5" i="3"/>
</calcChain>
</file>

<file path=xl/sharedStrings.xml><?xml version="1.0" encoding="utf-8"?>
<sst xmlns="http://schemas.openxmlformats.org/spreadsheetml/2006/main" count="132" uniqueCount="122">
  <si>
    <t>National Parks of the Western States</t>
  </si>
  <si>
    <t>State</t>
  </si>
  <si>
    <t>Park Name</t>
  </si>
  <si>
    <t>Year Established</t>
  </si>
  <si>
    <t>City</t>
  </si>
  <si>
    <t>Size (km2)</t>
  </si>
  <si>
    <t>Alaska</t>
  </si>
  <si>
    <t>Denali National Park and Preserve</t>
  </si>
  <si>
    <t>Denali Park</t>
  </si>
  <si>
    <t>Gates of the Arctic National Park &amp; Preserve</t>
  </si>
  <si>
    <t>Bettles</t>
  </si>
  <si>
    <t>Glacier Bay National Park and Preserve</t>
  </si>
  <si>
    <t>Gustavus</t>
  </si>
  <si>
    <t>Katmai National Park &amp; Preserve</t>
  </si>
  <si>
    <t>King Salmon</t>
  </si>
  <si>
    <t>Kenai Fjords National Park</t>
  </si>
  <si>
    <t>Seward</t>
  </si>
  <si>
    <t>Kobuk Valley National Park</t>
  </si>
  <si>
    <t>Kotzebue</t>
  </si>
  <si>
    <t>Lake Clark National Park &amp; Preserve</t>
  </si>
  <si>
    <t>Anchorage</t>
  </si>
  <si>
    <t>Wrangell-St. Elias National Park &amp; Preserve</t>
  </si>
  <si>
    <t>Copper Center</t>
  </si>
  <si>
    <t>Arizona</t>
  </si>
  <si>
    <t>Grand Canyon National Park</t>
  </si>
  <si>
    <t>Grand Canyon</t>
  </si>
  <si>
    <t>Petrified Forest National Park</t>
  </si>
  <si>
    <t>Petrified Forest</t>
  </si>
  <si>
    <t>Saguaro National Park</t>
  </si>
  <si>
    <t>Tucson</t>
  </si>
  <si>
    <t>California</t>
  </si>
  <si>
    <t>Channel Islands National Park</t>
  </si>
  <si>
    <t>Ventura</t>
  </si>
  <si>
    <t>Death Valley National Park</t>
  </si>
  <si>
    <t>Death Valley</t>
  </si>
  <si>
    <t>Joshua Tree National Park</t>
  </si>
  <si>
    <t>Twentynine Palms</t>
  </si>
  <si>
    <t>Kings Canyon National Park</t>
  </si>
  <si>
    <t>Fresno</t>
  </si>
  <si>
    <t>Lassen Volcanic National Park</t>
  </si>
  <si>
    <t>Mineral</t>
  </si>
  <si>
    <t>Pinnacles National Park</t>
  </si>
  <si>
    <t>Soledad</t>
  </si>
  <si>
    <t>Redwood National and State Parks</t>
  </si>
  <si>
    <t>Crescent City</t>
  </si>
  <si>
    <t>Sequoia National Park</t>
  </si>
  <si>
    <t>Three Rivers</t>
  </si>
  <si>
    <t>Yosemite National Park</t>
  </si>
  <si>
    <t>Colorado</t>
  </si>
  <si>
    <t>Black Canyon of the Gunnison National Park</t>
  </si>
  <si>
    <t>Gunnison</t>
  </si>
  <si>
    <t>Great Sand Dunes National Park and Preserve</t>
  </si>
  <si>
    <t>Mosca</t>
  </si>
  <si>
    <t>Mesa Verde National Park</t>
  </si>
  <si>
    <t>Mesa Verde</t>
  </si>
  <si>
    <t>Rocky Mountain National Park</t>
  </si>
  <si>
    <t>Estes Park</t>
  </si>
  <si>
    <t>Hawaii</t>
  </si>
  <si>
    <t>Haleakala National Park</t>
  </si>
  <si>
    <t>Makawao</t>
  </si>
  <si>
    <t>Hawai'i Volcanoes National Park</t>
  </si>
  <si>
    <t>Hawai`i National Park</t>
  </si>
  <si>
    <t>Montana</t>
  </si>
  <si>
    <t>Glacier National Park</t>
  </si>
  <si>
    <t>West Glacier</t>
  </si>
  <si>
    <t>Nevada</t>
  </si>
  <si>
    <t>Great Basin National Park</t>
  </si>
  <si>
    <t>Baker</t>
  </si>
  <si>
    <t>New Mexico</t>
  </si>
  <si>
    <t>Carlsbad Caverns National Park</t>
  </si>
  <si>
    <t>Carlsbad</t>
  </si>
  <si>
    <t>Oregon</t>
  </si>
  <si>
    <t>Crater Lake National Park</t>
  </si>
  <si>
    <t>Crater Lake</t>
  </si>
  <si>
    <t>Utah</t>
  </si>
  <si>
    <t>Arches National Park</t>
  </si>
  <si>
    <t>Moab</t>
  </si>
  <si>
    <t>Bryce Canyon National Park</t>
  </si>
  <si>
    <t>Bryce</t>
  </si>
  <si>
    <t>Canyonlands National Park</t>
  </si>
  <si>
    <t>Capitol Reef National Park</t>
  </si>
  <si>
    <t>Torrey</t>
  </si>
  <si>
    <t>Zion National Park</t>
  </si>
  <si>
    <t>Springdale</t>
  </si>
  <si>
    <t>Washginton</t>
  </si>
  <si>
    <t>Mount Rainier National Park</t>
  </si>
  <si>
    <t>Ashford</t>
  </si>
  <si>
    <t>Olympic National Park</t>
  </si>
  <si>
    <t>Port Angeles</t>
  </si>
  <si>
    <t>North Cascades National Park Service Complex</t>
  </si>
  <si>
    <t>Sedro-Woolley</t>
  </si>
  <si>
    <t>Wyoming</t>
  </si>
  <si>
    <t xml:space="preserve">Grand Teton National Park </t>
  </si>
  <si>
    <t>Moose</t>
  </si>
  <si>
    <t>Yellowstone National Park</t>
  </si>
  <si>
    <t>Yellowstone</t>
  </si>
  <si>
    <t>Grade Distribution</t>
  </si>
  <si>
    <t>Number of Students</t>
  </si>
  <si>
    <t>Percent Comparison</t>
  </si>
  <si>
    <t>Grade</t>
  </si>
  <si>
    <t>Excel Classes Spring 2016</t>
  </si>
  <si>
    <t>All Excel Classes 2016/17</t>
  </si>
  <si>
    <t>A to A-</t>
  </si>
  <si>
    <t>B+ to B-</t>
  </si>
  <si>
    <t>C+ to C-</t>
  </si>
  <si>
    <t>D+ to D-</t>
  </si>
  <si>
    <t>F</t>
  </si>
  <si>
    <t>Total</t>
  </si>
  <si>
    <r>
      <t xml:space="preserve">Community College Students
In the Portland Oregon Area
</t>
    </r>
    <r>
      <rPr>
        <sz val="12"/>
        <color theme="3"/>
        <rFont val="Calibri Light"/>
        <family val="1"/>
        <scheme val="major"/>
      </rPr>
      <t>Fall 2014</t>
    </r>
  </si>
  <si>
    <t>Race/ethnicity</t>
  </si>
  <si>
    <t>Mt Hood Community College</t>
  </si>
  <si>
    <t>Portland Community College</t>
  </si>
  <si>
    <t>Clackamas Community College</t>
  </si>
  <si>
    <t>White</t>
  </si>
  <si>
    <t>Black</t>
  </si>
  <si>
    <t>Asian</t>
  </si>
  <si>
    <t>Other/Undisclosed</t>
  </si>
  <si>
    <t>Gender</t>
  </si>
  <si>
    <t>Male</t>
  </si>
  <si>
    <t>Female</t>
  </si>
  <si>
    <t>Data Source:</t>
  </si>
  <si>
    <t>http://www.collegetuitioncompare.com/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</si>
</sst>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3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3" applyAlignment="1">
      <alignment horizontal="center"/>
    </xf>
    <xf numFmtId="0" fontId="6" fillId="0" borderId="2" xfId="4" applyAlignment="1">
      <alignment horizontal="center"/>
    </xf>
    <xf numFmtId="0" fontId="6" fillId="0" borderId="2" xfId="4"/>
    <xf numFmtId="0" fontId="8" fillId="0" borderId="4" xfId="6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9" fontId="10" fillId="0" borderId="0" xfId="2" applyFont="1"/>
    <xf numFmtId="0" fontId="11" fillId="0" borderId="5" xfId="7" applyFont="1"/>
    <xf numFmtId="0" fontId="5" fillId="0" borderId="0" xfId="3" applyAlignment="1">
      <alignment horizontal="center" wrapText="1"/>
    </xf>
    <xf numFmtId="0" fontId="7" fillId="0" borderId="3" xfId="5" applyAlignment="1">
      <alignment horizontal="center" wrapText="1"/>
    </xf>
    <xf numFmtId="164" fontId="0" fillId="0" borderId="0" xfId="1" applyNumberFormat="1" applyFont="1"/>
    <xf numFmtId="0" fontId="9" fillId="0" borderId="5" xfId="7"/>
    <xf numFmtId="164" fontId="9" fillId="0" borderId="5" xfId="1" applyNumberFormat="1" applyFont="1" applyBorder="1"/>
    <xf numFmtId="0" fontId="12" fillId="0" borderId="0" xfId="8"/>
  </cellXfs>
  <cellStyles count="9">
    <cellStyle name="Comma" xfId="1" builtinId="3"/>
    <cellStyle name="Heading 1" xfId="4" builtinId="16"/>
    <cellStyle name="Heading 2" xfId="5" builtinId="17"/>
    <cellStyle name="Heading 3" xfId="6" builtinId="18"/>
    <cellStyle name="Hyperlink" xfId="8" builtinId="8"/>
    <cellStyle name="Normal" xfId="0" builtinId="0"/>
    <cellStyle name="Percent" xfId="2" builtinId="5"/>
    <cellStyle name="Title" xfId="3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 Grade for All Excel Classes 2016/17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'[1]Grade Distribution'!$C$3</c:f>
              <c:strCache>
                <c:ptCount val="1"/>
                <c:pt idx="0">
                  <c:v>All Excel Classes 2016/17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'[1]Grade Distribution'!$C$4:$C$8</c:f>
              <c:numCache>
                <c:formatCode>General</c:formatCode>
                <c:ptCount val="5"/>
                <c:pt idx="0">
                  <c:v>500</c:v>
                </c:pt>
                <c:pt idx="1">
                  <c:v>600</c:v>
                </c:pt>
                <c:pt idx="2">
                  <c:v>500</c:v>
                </c:pt>
                <c:pt idx="3">
                  <c:v>300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5-4018-B71D-AF7A1C3C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197864"/>
        <c:axId val="594198520"/>
      </c:barChart>
      <c:catAx>
        <c:axId val="5941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98520"/>
        <c:crosses val="autoZero"/>
        <c:auto val="1"/>
        <c:lblAlgn val="ctr"/>
        <c:lblOffset val="100"/>
        <c:noMultiLvlLbl val="0"/>
      </c:catAx>
      <c:valAx>
        <c:axId val="59419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9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Distribution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Distribution'!$E$3</c:f>
              <c:strCache>
                <c:ptCount val="1"/>
                <c:pt idx="0">
                  <c:v>Excel Classes Spring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Distribution'!$E$4:$E$8</c:f>
              <c:numCache>
                <c:formatCode>0%</c:formatCode>
                <c:ptCount val="5"/>
                <c:pt idx="0">
                  <c:v>0.1951219512195122</c:v>
                </c:pt>
                <c:pt idx="1">
                  <c:v>0.31707317073170732</c:v>
                </c:pt>
                <c:pt idx="2">
                  <c:v>0.3048780487804878</c:v>
                </c:pt>
                <c:pt idx="3">
                  <c:v>0.12195121951219512</c:v>
                </c:pt>
                <c:pt idx="4">
                  <c:v>6.097560975609756E-2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E-42AB-BB5D-9313EFA7EDFA}"/>
            </c:ext>
          </c:extLst>
        </c:ser>
        <c:ser>
          <c:idx val="1"/>
          <c:order val="1"/>
          <c:tx>
            <c:strRef>
              <c:f>'Grade Distribution'!$F$3</c:f>
              <c:strCache>
                <c:ptCount val="1"/>
                <c:pt idx="0">
                  <c:v>All Excel Classes 2016/17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Distribution'!$F$4:$F$8</c:f>
              <c:numCache>
                <c:formatCode>0%</c:formatCode>
                <c:ptCount val="5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E-42AB-BB5D-9313EFA7E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79816"/>
        <c:axId val="395130552"/>
      </c:barChart>
      <c:catAx>
        <c:axId val="16947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130552"/>
        <c:crosses val="autoZero"/>
        <c:auto val="1"/>
        <c:lblAlgn val="ctr"/>
        <c:lblOffset val="100"/>
        <c:noMultiLvlLbl val="0"/>
      </c:catAx>
      <c:valAx>
        <c:axId val="39513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7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Mt Hood Community College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'Enrollment Statistics'!$B$2</c:f>
              <c:strCache>
                <c:ptCount val="1"/>
                <c:pt idx="0">
                  <c:v>Mt Hood Community College</c:v>
                </c:pt>
              </c:strCache>
            </c:strRef>
          </c:tx>
          <c:dPt>
            <c:idx val="0"/>
            <c:bubble3D val="0"/>
            <c:explosion val="8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52-4B38-B60B-525F5AAC5124}"/>
              </c:ext>
            </c:extLst>
          </c:dPt>
          <c:dPt>
            <c:idx val="1"/>
            <c:bubble3D val="0"/>
            <c:explosion val="12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52-4B38-B60B-525F5AAC5124}"/>
              </c:ext>
            </c:extLst>
          </c:dPt>
          <c:dPt>
            <c:idx val="2"/>
            <c:bubble3D val="0"/>
            <c:explosion val="1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52-4B38-B60B-525F5AAC5124}"/>
              </c:ext>
            </c:extLst>
          </c:dPt>
          <c:dPt>
            <c:idx val="3"/>
            <c:bubble3D val="0"/>
            <c:explosion val="1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52-4B38-B60B-525F5AAC51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'Enrollment Statistics'!$A$3:$A$6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Other/Undisclosed</c:v>
                </c:pt>
              </c:strCache>
            </c:strRef>
          </c:cat>
          <c:val>
            <c:numRef>
              <c:f>'Enrollment Statistics'!$B$3:$B$6</c:f>
              <c:numCache>
                <c:formatCode>_(* #,##0_);_(* \(#,##0\);_(* "-"??_);_(@_)</c:formatCode>
                <c:ptCount val="4"/>
                <c:pt idx="0">
                  <c:v>5457</c:v>
                </c:pt>
                <c:pt idx="1">
                  <c:v>449</c:v>
                </c:pt>
                <c:pt idx="2">
                  <c:v>595</c:v>
                </c:pt>
                <c:pt idx="3">
                  <c:v>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52-4B38-B60B-525F5AAC5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 by Race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'Enrollment Statistics'!$A$3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'Enrollment Statistics'!$B$2:$D$2</c:f>
              <c:strCache>
                <c:ptCount val="3"/>
                <c:pt idx="0">
                  <c:v>Mt Hood Community College</c:v>
                </c:pt>
                <c:pt idx="1">
                  <c:v>Portland Community College</c:v>
                </c:pt>
                <c:pt idx="2">
                  <c:v>Clackamas Community College</c:v>
                </c:pt>
              </c:strCache>
            </c:strRef>
          </c:cat>
          <c:val>
            <c:numRef>
              <c:f>'Enrollment Statistics'!$B$3:$D$3</c:f>
              <c:numCache>
                <c:formatCode>_(* #,##0_);_(* \(#,##0\);_(* "-"??_);_(@_)</c:formatCode>
                <c:ptCount val="3"/>
                <c:pt idx="0">
                  <c:v>5457</c:v>
                </c:pt>
                <c:pt idx="1">
                  <c:v>18720</c:v>
                </c:pt>
                <c:pt idx="2">
                  <c:v>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4-4DA5-94AB-A2376655C01C}"/>
            </c:ext>
          </c:extLst>
        </c:ser>
        <c:ser>
          <c:idx val="1"/>
          <c:order val="1"/>
          <c:tx>
            <c:strRef>
              <c:f>'Enrollment Statistics'!$A$4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'Enrollment Statistics'!$B$2:$D$2</c:f>
              <c:strCache>
                <c:ptCount val="3"/>
                <c:pt idx="0">
                  <c:v>Mt Hood Community College</c:v>
                </c:pt>
                <c:pt idx="1">
                  <c:v>Portland Community College</c:v>
                </c:pt>
                <c:pt idx="2">
                  <c:v>Clackamas Community College</c:v>
                </c:pt>
              </c:strCache>
            </c:strRef>
          </c:cat>
          <c:val>
            <c:numRef>
              <c:f>'Enrollment Statistics'!$B$4:$D$4</c:f>
              <c:numCache>
                <c:formatCode>_(* #,##0_);_(* \(#,##0\);_(* "-"??_);_(@_)</c:formatCode>
                <c:ptCount val="3"/>
                <c:pt idx="0">
                  <c:v>449</c:v>
                </c:pt>
                <c:pt idx="1">
                  <c:v>1775</c:v>
                </c:pt>
                <c:pt idx="2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4-4DA5-94AB-A2376655C01C}"/>
            </c:ext>
          </c:extLst>
        </c:ser>
        <c:ser>
          <c:idx val="2"/>
          <c:order val="2"/>
          <c:tx>
            <c:strRef>
              <c:f>'Enrollment Statistics'!$A$5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'Enrollment Statistics'!$B$2:$D$2</c:f>
              <c:strCache>
                <c:ptCount val="3"/>
                <c:pt idx="0">
                  <c:v>Mt Hood Community College</c:v>
                </c:pt>
                <c:pt idx="1">
                  <c:v>Portland Community College</c:v>
                </c:pt>
                <c:pt idx="2">
                  <c:v>Clackamas Community College</c:v>
                </c:pt>
              </c:strCache>
            </c:strRef>
          </c:cat>
          <c:val>
            <c:numRef>
              <c:f>'Enrollment Statistics'!$B$5:$D$5</c:f>
              <c:numCache>
                <c:formatCode>_(* #,##0_);_(* \(#,##0\);_(* "-"??_);_(@_)</c:formatCode>
                <c:ptCount val="3"/>
                <c:pt idx="0">
                  <c:v>595</c:v>
                </c:pt>
                <c:pt idx="1">
                  <c:v>2125</c:v>
                </c:pt>
                <c:pt idx="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4-4DA5-94AB-A2376655C01C}"/>
            </c:ext>
          </c:extLst>
        </c:ser>
        <c:ser>
          <c:idx val="3"/>
          <c:order val="3"/>
          <c:tx>
            <c:strRef>
              <c:f>'Enrollment Statistics'!$A$6</c:f>
              <c:strCache>
                <c:ptCount val="1"/>
                <c:pt idx="0">
                  <c:v>Other/Undisclosed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'Enrollment Statistics'!$B$2:$D$2</c:f>
              <c:strCache>
                <c:ptCount val="3"/>
                <c:pt idx="0">
                  <c:v>Mt Hood Community College</c:v>
                </c:pt>
                <c:pt idx="1">
                  <c:v>Portland Community College</c:v>
                </c:pt>
                <c:pt idx="2">
                  <c:v>Clackamas Community College</c:v>
                </c:pt>
              </c:strCache>
            </c:strRef>
          </c:cat>
          <c:val>
            <c:numRef>
              <c:f>'Enrollment Statistics'!$B$6:$D$6</c:f>
              <c:numCache>
                <c:formatCode>_(* #,##0_);_(* \(#,##0\);_(* "-"??_);_(@_)</c:formatCode>
                <c:ptCount val="3"/>
                <c:pt idx="0">
                  <c:v>2775</c:v>
                </c:pt>
                <c:pt idx="1">
                  <c:v>8309</c:v>
                </c:pt>
                <c:pt idx="2">
                  <c:v>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4-4DA5-94AB-A2376655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4624896"/>
        <c:axId val="598354248"/>
      </c:barChart>
      <c:catAx>
        <c:axId val="6046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54248"/>
        <c:crosses val="autoZero"/>
        <c:auto val="1"/>
        <c:lblAlgn val="ctr"/>
        <c:lblOffset val="100"/>
        <c:noMultiLvlLbl val="0"/>
      </c:catAx>
      <c:valAx>
        <c:axId val="59835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624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6BE1D6-AD0A-48BF-B6DC-2F8A143F1781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EB3BE7-2732-4315-8147-D6ADB417A2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341312</xdr:rowOff>
    </xdr:from>
    <xdr:to>
      <xdr:col>14</xdr:col>
      <xdr:colOff>1</xdr:colOff>
      <xdr:row>15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0FA992-6D5F-4318-AB3B-57CE834BE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3255C6-D79E-48C5-ABCC-57CE08EBD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1</xdr:rowOff>
    </xdr:from>
    <xdr:to>
      <xdr:col>14</xdr:col>
      <xdr:colOff>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A01913-3FDE-4270-A431-6B0ECD4CD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e442eb8fa53e213/%5b%5bDOWNLOADS%20BACKUP%5d%5d/%5bBay%20Path%20Teaching%5d/%5bCOM112%20Online%5d/Week%204/Chapter%20Review/CH4-Comple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tock Trend"/>
      <sheetName val="All Excel Classes"/>
      <sheetName val="Grade Distribution"/>
      <sheetName val="Enrollment Statistics"/>
    </sheetNames>
    <sheetDataSet>
      <sheetData sheetId="1"/>
      <sheetData sheetId="3">
        <row r="3">
          <cell r="C3" t="str">
            <v>All Excel Classes 2016/17</v>
          </cell>
          <cell r="E3" t="str">
            <v>Excel Classes Spring 2016</v>
          </cell>
          <cell r="F3" t="str">
            <v>All Excel Classes 2016/17</v>
          </cell>
        </row>
        <row r="4">
          <cell r="A4" t="str">
            <v>A to A-</v>
          </cell>
          <cell r="C4">
            <v>500</v>
          </cell>
          <cell r="E4">
            <v>0.1951219512195122</v>
          </cell>
          <cell r="F4">
            <v>0.25</v>
          </cell>
        </row>
        <row r="5">
          <cell r="A5" t="str">
            <v>B+ to B-</v>
          </cell>
          <cell r="C5">
            <v>600</v>
          </cell>
          <cell r="E5">
            <v>0.31707317073170732</v>
          </cell>
          <cell r="F5">
            <v>0.3</v>
          </cell>
        </row>
        <row r="6">
          <cell r="A6" t="str">
            <v>C+ to C-</v>
          </cell>
          <cell r="C6">
            <v>500</v>
          </cell>
          <cell r="E6">
            <v>0.3048780487804878</v>
          </cell>
          <cell r="F6">
            <v>0.25</v>
          </cell>
        </row>
        <row r="7">
          <cell r="A7" t="str">
            <v>D+ to D-</v>
          </cell>
          <cell r="C7">
            <v>300</v>
          </cell>
          <cell r="E7">
            <v>0.12195121951219512</v>
          </cell>
          <cell r="F7">
            <v>0.15</v>
          </cell>
        </row>
        <row r="8">
          <cell r="A8" t="str">
            <v>F</v>
          </cell>
          <cell r="C8">
            <v>100</v>
          </cell>
          <cell r="E8">
            <v>6.097560975609756E-2</v>
          </cell>
          <cell r="F8">
            <v>0.05</v>
          </cell>
        </row>
      </sheetData>
      <sheetData sheetId="4">
        <row r="2">
          <cell r="B2" t="str">
            <v>Mt Hood Community College</v>
          </cell>
          <cell r="C2" t="str">
            <v>Portland Community College</v>
          </cell>
          <cell r="D2" t="str">
            <v>Clackamas Community College</v>
          </cell>
        </row>
        <row r="3">
          <cell r="A3" t="str">
            <v>White</v>
          </cell>
          <cell r="B3">
            <v>5457</v>
          </cell>
          <cell r="C3">
            <v>18720</v>
          </cell>
          <cell r="D3">
            <v>4751</v>
          </cell>
        </row>
        <row r="4">
          <cell r="A4" t="str">
            <v>Black</v>
          </cell>
          <cell r="B4">
            <v>449</v>
          </cell>
          <cell r="C4">
            <v>1775</v>
          </cell>
          <cell r="D4">
            <v>151</v>
          </cell>
        </row>
        <row r="5">
          <cell r="A5" t="str">
            <v>Asian</v>
          </cell>
          <cell r="B5">
            <v>595</v>
          </cell>
          <cell r="C5">
            <v>2125</v>
          </cell>
          <cell r="D5">
            <v>238</v>
          </cell>
        </row>
        <row r="6">
          <cell r="A6" t="str">
            <v>Other/Undisclosed</v>
          </cell>
          <cell r="B6">
            <v>2775</v>
          </cell>
          <cell r="C6">
            <v>8309</v>
          </cell>
          <cell r="D6">
            <v>2162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llegetuitioncompa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Normal="100" workbookViewId="0">
      <selection activeCell="B8" sqref="B8"/>
    </sheetView>
  </sheetViews>
  <sheetFormatPr defaultRowHeight="15" x14ac:dyDescent="0.25"/>
  <cols>
    <col min="1" max="1" width="19.28515625" customWidth="1"/>
    <col min="2" max="2" width="45.28515625" customWidth="1"/>
    <col min="3" max="3" width="16.28515625" customWidth="1"/>
    <col min="4" max="4" width="22.7109375" customWidth="1"/>
    <col min="5" max="5" width="13.7109375" customWidth="1"/>
  </cols>
  <sheetData>
    <row r="1" spans="1:5" ht="28.5" x14ac:dyDescent="0.45">
      <c r="A1" s="2" t="s">
        <v>0</v>
      </c>
      <c r="B1" s="1"/>
      <c r="C1" s="1"/>
      <c r="D1" s="1"/>
      <c r="E1" s="1"/>
    </row>
    <row r="2" spans="1:5" ht="15.75" x14ac:dyDescent="0.25">
      <c r="A2" s="1"/>
      <c r="B2" s="1"/>
      <c r="C2" s="1"/>
      <c r="D2" s="1"/>
      <c r="E2" s="1"/>
    </row>
    <row r="3" spans="1:5" ht="42" x14ac:dyDescent="0.3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</row>
    <row r="4" spans="1:5" ht="25.15" customHeight="1" x14ac:dyDescent="0.25">
      <c r="A4" s="13" t="s">
        <v>6</v>
      </c>
      <c r="B4" s="9" t="s">
        <v>7</v>
      </c>
      <c r="C4" s="10">
        <v>1917</v>
      </c>
      <c r="D4" s="9" t="s">
        <v>8</v>
      </c>
      <c r="E4" s="9">
        <v>19185.8</v>
      </c>
    </row>
    <row r="5" spans="1:5" ht="25.15" customHeight="1" x14ac:dyDescent="0.25">
      <c r="A5" s="13"/>
      <c r="B5" s="9" t="s">
        <v>9</v>
      </c>
      <c r="C5" s="10">
        <v>1980</v>
      </c>
      <c r="D5" s="9" t="s">
        <v>10</v>
      </c>
      <c r="E5" s="9">
        <v>30448.1</v>
      </c>
    </row>
    <row r="6" spans="1:5" ht="25.15" customHeight="1" x14ac:dyDescent="0.25">
      <c r="A6" s="13"/>
      <c r="B6" s="9" t="s">
        <v>11</v>
      </c>
      <c r="C6" s="10">
        <v>1980</v>
      </c>
      <c r="D6" s="9" t="s">
        <v>12</v>
      </c>
      <c r="E6" s="9">
        <v>13050.5</v>
      </c>
    </row>
    <row r="7" spans="1:5" ht="25.15" customHeight="1" x14ac:dyDescent="0.25">
      <c r="A7" s="13"/>
      <c r="B7" s="9" t="s">
        <v>13</v>
      </c>
      <c r="C7" s="10">
        <v>1980</v>
      </c>
      <c r="D7" s="9" t="s">
        <v>14</v>
      </c>
      <c r="E7" s="9">
        <v>14870.3</v>
      </c>
    </row>
    <row r="8" spans="1:5" ht="25.15" customHeight="1" x14ac:dyDescent="0.25">
      <c r="A8" s="13"/>
      <c r="B8" s="9" t="s">
        <v>15</v>
      </c>
      <c r="C8" s="10">
        <v>1980</v>
      </c>
      <c r="D8" s="9" t="s">
        <v>16</v>
      </c>
      <c r="E8" s="9">
        <v>2711.3</v>
      </c>
    </row>
    <row r="9" spans="1:5" ht="25.15" customHeight="1" x14ac:dyDescent="0.25">
      <c r="A9" s="13"/>
      <c r="B9" s="9" t="s">
        <v>17</v>
      </c>
      <c r="C9" s="10">
        <v>1980</v>
      </c>
      <c r="D9" s="9" t="s">
        <v>18</v>
      </c>
      <c r="E9" s="9">
        <v>7084.9</v>
      </c>
    </row>
    <row r="10" spans="1:5" ht="25.15" customHeight="1" x14ac:dyDescent="0.25">
      <c r="A10" s="13"/>
      <c r="B10" s="9" t="s">
        <v>19</v>
      </c>
      <c r="C10" s="10">
        <v>1980</v>
      </c>
      <c r="D10" s="9" t="s">
        <v>20</v>
      </c>
      <c r="E10" s="9">
        <v>10601.7</v>
      </c>
    </row>
    <row r="11" spans="1:5" ht="25.15" customHeight="1" x14ac:dyDescent="0.25">
      <c r="A11" s="13"/>
      <c r="B11" s="9" t="s">
        <v>21</v>
      </c>
      <c r="C11" s="10">
        <v>1980</v>
      </c>
      <c r="D11" s="9" t="s">
        <v>22</v>
      </c>
      <c r="E11" s="9">
        <v>33682.6</v>
      </c>
    </row>
    <row r="12" spans="1:5" ht="25.15" customHeight="1" x14ac:dyDescent="0.25">
      <c r="A12" s="14" t="s">
        <v>23</v>
      </c>
      <c r="B12" s="5" t="s">
        <v>24</v>
      </c>
      <c r="C12" s="8">
        <v>1919</v>
      </c>
      <c r="D12" s="5" t="s">
        <v>25</v>
      </c>
      <c r="E12" s="5">
        <v>4926.7</v>
      </c>
    </row>
    <row r="13" spans="1:5" ht="25.15" customHeight="1" x14ac:dyDescent="0.25">
      <c r="A13" s="14"/>
      <c r="B13" s="5" t="s">
        <v>26</v>
      </c>
      <c r="C13" s="8">
        <v>1962</v>
      </c>
      <c r="D13" s="5" t="s">
        <v>27</v>
      </c>
      <c r="E13" s="5">
        <v>378.5</v>
      </c>
    </row>
    <row r="14" spans="1:5" ht="25.15" customHeight="1" x14ac:dyDescent="0.25">
      <c r="A14" s="14"/>
      <c r="B14" s="5" t="s">
        <v>28</v>
      </c>
      <c r="C14" s="8">
        <v>1994</v>
      </c>
      <c r="D14" s="5" t="s">
        <v>29</v>
      </c>
      <c r="E14" s="5">
        <v>370</v>
      </c>
    </row>
    <row r="15" spans="1:5" ht="25.15" customHeight="1" x14ac:dyDescent="0.25">
      <c r="A15" s="13" t="s">
        <v>30</v>
      </c>
      <c r="B15" s="9" t="s">
        <v>31</v>
      </c>
      <c r="C15" s="10">
        <v>1980</v>
      </c>
      <c r="D15" s="9" t="s">
        <v>32</v>
      </c>
      <c r="E15" s="9">
        <v>1009.9</v>
      </c>
    </row>
    <row r="16" spans="1:5" ht="25.15" customHeight="1" x14ac:dyDescent="0.25">
      <c r="A16" s="13"/>
      <c r="B16" s="9" t="s">
        <v>33</v>
      </c>
      <c r="C16" s="10">
        <v>1994</v>
      </c>
      <c r="D16" s="9" t="s">
        <v>34</v>
      </c>
      <c r="E16" s="9">
        <v>13647.6</v>
      </c>
    </row>
    <row r="17" spans="1:5" ht="25.15" customHeight="1" x14ac:dyDescent="0.25">
      <c r="A17" s="13"/>
      <c r="B17" s="9" t="s">
        <v>35</v>
      </c>
      <c r="C17" s="10">
        <v>1994</v>
      </c>
      <c r="D17" s="9" t="s">
        <v>36</v>
      </c>
      <c r="E17" s="9">
        <v>3196</v>
      </c>
    </row>
    <row r="18" spans="1:5" ht="25.15" customHeight="1" x14ac:dyDescent="0.25">
      <c r="A18" s="13"/>
      <c r="B18" s="9" t="s">
        <v>37</v>
      </c>
      <c r="C18" s="10">
        <v>1940</v>
      </c>
      <c r="D18" s="9" t="s">
        <v>38</v>
      </c>
      <c r="E18" s="9">
        <v>1869.2</v>
      </c>
    </row>
    <row r="19" spans="1:5" ht="25.15" customHeight="1" x14ac:dyDescent="0.25">
      <c r="A19" s="13"/>
      <c r="B19" s="9" t="s">
        <v>39</v>
      </c>
      <c r="C19" s="10">
        <v>1916</v>
      </c>
      <c r="D19" s="9" t="s">
        <v>40</v>
      </c>
      <c r="E19" s="9">
        <v>430.5</v>
      </c>
    </row>
    <row r="20" spans="1:5" ht="25.15" customHeight="1" x14ac:dyDescent="0.25">
      <c r="A20" s="13"/>
      <c r="B20" s="9" t="s">
        <v>41</v>
      </c>
      <c r="C20" s="10">
        <v>2013</v>
      </c>
      <c r="D20" s="9" t="s">
        <v>42</v>
      </c>
      <c r="E20" s="9">
        <v>107.7</v>
      </c>
    </row>
    <row r="21" spans="1:5" ht="25.15" customHeight="1" x14ac:dyDescent="0.25">
      <c r="A21" s="13"/>
      <c r="B21" s="9" t="s">
        <v>43</v>
      </c>
      <c r="C21" s="10">
        <v>1968</v>
      </c>
      <c r="D21" s="9" t="s">
        <v>44</v>
      </c>
      <c r="E21" s="9">
        <v>455.3</v>
      </c>
    </row>
    <row r="22" spans="1:5" ht="25.15" customHeight="1" x14ac:dyDescent="0.25">
      <c r="A22" s="13"/>
      <c r="B22" s="9" t="s">
        <v>45</v>
      </c>
      <c r="C22" s="10">
        <v>1890</v>
      </c>
      <c r="D22" s="9" t="s">
        <v>46</v>
      </c>
      <c r="E22" s="9">
        <v>1635.1</v>
      </c>
    </row>
    <row r="23" spans="1:5" ht="25.15" customHeight="1" x14ac:dyDescent="0.25">
      <c r="A23" s="13"/>
      <c r="B23" s="9" t="s">
        <v>47</v>
      </c>
      <c r="C23" s="10">
        <v>1890</v>
      </c>
      <c r="D23" s="9" t="s">
        <v>47</v>
      </c>
      <c r="E23" s="9">
        <v>3080.7</v>
      </c>
    </row>
    <row r="24" spans="1:5" ht="25.15" customHeight="1" x14ac:dyDescent="0.25">
      <c r="A24" s="14" t="s">
        <v>48</v>
      </c>
      <c r="B24" s="5" t="s">
        <v>49</v>
      </c>
      <c r="C24" s="8">
        <v>1999</v>
      </c>
      <c r="D24" s="5" t="s">
        <v>50</v>
      </c>
      <c r="E24" s="5">
        <v>133.30000000000001</v>
      </c>
    </row>
    <row r="25" spans="1:5" ht="25.15" customHeight="1" x14ac:dyDescent="0.25">
      <c r="A25" s="14"/>
      <c r="B25" s="5" t="s">
        <v>51</v>
      </c>
      <c r="C25" s="8">
        <v>2004</v>
      </c>
      <c r="D25" s="5" t="s">
        <v>52</v>
      </c>
      <c r="E25" s="5">
        <v>173.9</v>
      </c>
    </row>
    <row r="26" spans="1:5" ht="25.15" customHeight="1" x14ac:dyDescent="0.25">
      <c r="A26" s="14"/>
      <c r="B26" s="5" t="s">
        <v>53</v>
      </c>
      <c r="C26" s="8">
        <v>1906</v>
      </c>
      <c r="D26" s="5" t="s">
        <v>54</v>
      </c>
      <c r="E26" s="5">
        <v>210.9</v>
      </c>
    </row>
    <row r="27" spans="1:5" ht="25.15" customHeight="1" x14ac:dyDescent="0.25">
      <c r="A27" s="14"/>
      <c r="B27" s="5" t="s">
        <v>55</v>
      </c>
      <c r="C27" s="8">
        <v>1915</v>
      </c>
      <c r="D27" s="5" t="s">
        <v>56</v>
      </c>
      <c r="E27" s="5">
        <v>1075.8</v>
      </c>
    </row>
    <row r="28" spans="1:5" ht="25.15" customHeight="1" x14ac:dyDescent="0.25">
      <c r="A28" s="13" t="s">
        <v>57</v>
      </c>
      <c r="B28" s="9" t="s">
        <v>58</v>
      </c>
      <c r="C28" s="11">
        <v>1916</v>
      </c>
      <c r="D28" s="9" t="s">
        <v>59</v>
      </c>
      <c r="E28" s="9">
        <v>117.7</v>
      </c>
    </row>
    <row r="29" spans="1:5" ht="25.15" customHeight="1" x14ac:dyDescent="0.25">
      <c r="A29" s="13"/>
      <c r="B29" s="9" t="s">
        <v>60</v>
      </c>
      <c r="C29" s="11">
        <v>1916</v>
      </c>
      <c r="D29" s="9" t="s">
        <v>61</v>
      </c>
      <c r="E29" s="9">
        <v>1308.9000000000001</v>
      </c>
    </row>
    <row r="30" spans="1:5" ht="25.15" customHeight="1" x14ac:dyDescent="0.35">
      <c r="A30" s="6" t="s">
        <v>62</v>
      </c>
      <c r="B30" s="5" t="s">
        <v>63</v>
      </c>
      <c r="C30" s="8">
        <v>1910</v>
      </c>
      <c r="D30" s="5" t="s">
        <v>64</v>
      </c>
      <c r="E30" s="5">
        <v>4101.8</v>
      </c>
    </row>
    <row r="31" spans="1:5" ht="25.15" customHeight="1" x14ac:dyDescent="0.35">
      <c r="A31" s="6" t="s">
        <v>65</v>
      </c>
      <c r="B31" s="5" t="s">
        <v>66</v>
      </c>
      <c r="C31" s="8">
        <v>1986</v>
      </c>
      <c r="D31" s="5" t="s">
        <v>67</v>
      </c>
      <c r="E31" s="5">
        <v>312.3</v>
      </c>
    </row>
    <row r="32" spans="1:5" ht="25.15" customHeight="1" x14ac:dyDescent="0.35">
      <c r="A32" s="6" t="s">
        <v>68</v>
      </c>
      <c r="B32" s="5" t="s">
        <v>69</v>
      </c>
      <c r="C32" s="8">
        <v>1930</v>
      </c>
      <c r="D32" s="5" t="s">
        <v>70</v>
      </c>
      <c r="E32" s="5">
        <v>189.3</v>
      </c>
    </row>
    <row r="33" spans="1:5" ht="25.15" customHeight="1" x14ac:dyDescent="0.35">
      <c r="A33" s="12" t="s">
        <v>71</v>
      </c>
      <c r="B33" s="9" t="s">
        <v>72</v>
      </c>
      <c r="C33" s="10">
        <v>1902</v>
      </c>
      <c r="D33" s="9" t="s">
        <v>73</v>
      </c>
      <c r="E33" s="9">
        <v>741.5</v>
      </c>
    </row>
    <row r="34" spans="1:5" ht="25.15" customHeight="1" x14ac:dyDescent="0.25">
      <c r="A34" s="7" t="s">
        <v>74</v>
      </c>
      <c r="B34" s="5" t="s">
        <v>75</v>
      </c>
      <c r="C34" s="8">
        <v>1971</v>
      </c>
      <c r="D34" s="5" t="s">
        <v>76</v>
      </c>
      <c r="E34" s="5">
        <v>309.7</v>
      </c>
    </row>
    <row r="35" spans="1:5" ht="25.15" customHeight="1" x14ac:dyDescent="0.25">
      <c r="A35" s="7"/>
      <c r="B35" s="5" t="s">
        <v>77</v>
      </c>
      <c r="C35" s="8">
        <v>1928</v>
      </c>
      <c r="D35" s="5" t="s">
        <v>78</v>
      </c>
      <c r="E35" s="5">
        <v>145</v>
      </c>
    </row>
    <row r="36" spans="1:5" ht="25.15" customHeight="1" x14ac:dyDescent="0.25">
      <c r="A36" s="7"/>
      <c r="B36" s="5" t="s">
        <v>79</v>
      </c>
      <c r="C36" s="8">
        <v>1964</v>
      </c>
      <c r="D36" s="5" t="s">
        <v>76</v>
      </c>
      <c r="E36" s="5">
        <v>1366.2</v>
      </c>
    </row>
    <row r="37" spans="1:5" ht="25.15" customHeight="1" x14ac:dyDescent="0.25">
      <c r="A37" s="7"/>
      <c r="B37" s="5" t="s">
        <v>80</v>
      </c>
      <c r="C37" s="8">
        <v>1971</v>
      </c>
      <c r="D37" s="5" t="s">
        <v>81</v>
      </c>
      <c r="E37" s="5">
        <v>979</v>
      </c>
    </row>
    <row r="38" spans="1:5" ht="25.15" customHeight="1" x14ac:dyDescent="0.25">
      <c r="A38" s="7"/>
      <c r="B38" s="5" t="s">
        <v>82</v>
      </c>
      <c r="C38" s="8">
        <v>1919</v>
      </c>
      <c r="D38" s="5" t="s">
        <v>83</v>
      </c>
      <c r="E38" s="5">
        <v>593.29999999999995</v>
      </c>
    </row>
    <row r="39" spans="1:5" ht="25.15" customHeight="1" x14ac:dyDescent="0.25">
      <c r="A39" s="13" t="s">
        <v>84</v>
      </c>
      <c r="B39" s="9" t="s">
        <v>85</v>
      </c>
      <c r="C39" s="10">
        <v>1899</v>
      </c>
      <c r="D39" s="9" t="s">
        <v>86</v>
      </c>
      <c r="E39" s="9">
        <v>953.5</v>
      </c>
    </row>
    <row r="40" spans="1:5" ht="25.15" customHeight="1" x14ac:dyDescent="0.25">
      <c r="A40" s="13"/>
      <c r="B40" s="9" t="s">
        <v>87</v>
      </c>
      <c r="C40" s="10">
        <v>1938</v>
      </c>
      <c r="D40" s="9" t="s">
        <v>88</v>
      </c>
      <c r="E40" s="9">
        <v>3733.8</v>
      </c>
    </row>
    <row r="41" spans="1:5" ht="25.15" customHeight="1" x14ac:dyDescent="0.25">
      <c r="A41" s="13"/>
      <c r="B41" s="9" t="s">
        <v>89</v>
      </c>
      <c r="C41" s="10">
        <v>1968</v>
      </c>
      <c r="D41" s="9" t="s">
        <v>90</v>
      </c>
      <c r="E41" s="9">
        <v>2042.8</v>
      </c>
    </row>
    <row r="42" spans="1:5" ht="25.15" customHeight="1" x14ac:dyDescent="0.25">
      <c r="A42" s="14" t="s">
        <v>91</v>
      </c>
      <c r="B42" s="5" t="s">
        <v>92</v>
      </c>
      <c r="C42" s="8">
        <v>1929</v>
      </c>
      <c r="D42" s="5" t="s">
        <v>93</v>
      </c>
      <c r="E42" s="5">
        <v>1254.5</v>
      </c>
    </row>
    <row r="43" spans="1:5" ht="25.15" customHeight="1" x14ac:dyDescent="0.25">
      <c r="A43" s="14"/>
      <c r="B43" s="5" t="s">
        <v>94</v>
      </c>
      <c r="C43" s="8">
        <v>1872</v>
      </c>
      <c r="D43" s="5" t="s">
        <v>95</v>
      </c>
      <c r="E43" s="5">
        <v>8983.2000000000007</v>
      </c>
    </row>
  </sheetData>
  <mergeCells count="7">
    <mergeCell ref="A39:A41"/>
    <mergeCell ref="A42:A43"/>
    <mergeCell ref="A4:A11"/>
    <mergeCell ref="A12:A14"/>
    <mergeCell ref="A15:A23"/>
    <mergeCell ref="A24:A27"/>
    <mergeCell ref="A28:A29"/>
  </mergeCells>
  <pageMargins left="0.7" right="0.7" top="0.75" bottom="0.75" header="0.3" footer="0.3"/>
  <pageSetup orientation="portrait" r:id="rId1"/>
  <headerFooter>
    <oddHeader>&amp;L5/15/2020&amp;RCH 4.4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B9D2-3AFE-47DA-A008-1F6EC77B7B8D}">
  <dimension ref="A1:F10"/>
  <sheetViews>
    <sheetView zoomScale="120" zoomScaleNormal="120" workbookViewId="0">
      <selection activeCell="Q6" sqref="Q6"/>
    </sheetView>
  </sheetViews>
  <sheetFormatPr defaultRowHeight="15" x14ac:dyDescent="0.25"/>
  <cols>
    <col min="1" max="1" width="10.5703125" customWidth="1"/>
    <col min="2" max="3" width="12.7109375" customWidth="1"/>
    <col min="4" max="4" width="4.140625" customWidth="1"/>
    <col min="5" max="6" width="12.7109375" customWidth="1"/>
  </cols>
  <sheetData>
    <row r="1" spans="1:6" ht="27" customHeight="1" x14ac:dyDescent="0.35">
      <c r="A1" s="15" t="s">
        <v>96</v>
      </c>
      <c r="B1" s="15"/>
      <c r="C1" s="15"/>
      <c r="D1" s="15"/>
      <c r="E1" s="15"/>
      <c r="F1" s="15"/>
    </row>
    <row r="2" spans="1:6" ht="33.75" customHeight="1" thickBot="1" x14ac:dyDescent="0.35">
      <c r="B2" s="16" t="s">
        <v>97</v>
      </c>
      <c r="C2" s="16"/>
      <c r="D2" s="17"/>
      <c r="E2" s="16" t="s">
        <v>98</v>
      </c>
      <c r="F2" s="16"/>
    </row>
    <row r="3" spans="1:6" s="19" customFormat="1" ht="46.5" thickTop="1" thickBot="1" x14ac:dyDescent="0.3">
      <c r="A3" s="18" t="s">
        <v>99</v>
      </c>
      <c r="B3" s="18" t="s">
        <v>100</v>
      </c>
      <c r="C3" s="18" t="s">
        <v>101</v>
      </c>
      <c r="D3" s="18"/>
      <c r="E3" s="18" t="s">
        <v>100</v>
      </c>
      <c r="F3" s="18" t="s">
        <v>101</v>
      </c>
    </row>
    <row r="4" spans="1:6" ht="18.75" x14ac:dyDescent="0.3">
      <c r="A4" s="20" t="s">
        <v>102</v>
      </c>
      <c r="B4" s="20">
        <v>16</v>
      </c>
      <c r="C4" s="20">
        <v>500</v>
      </c>
      <c r="D4" s="20"/>
      <c r="E4" s="21">
        <f>B4/$B$9</f>
        <v>0.1951219512195122</v>
      </c>
      <c r="F4" s="21">
        <f>C4/$C$9</f>
        <v>0.25</v>
      </c>
    </row>
    <row r="5" spans="1:6" ht="18.75" x14ac:dyDescent="0.3">
      <c r="A5" s="20" t="s">
        <v>103</v>
      </c>
      <c r="B5" s="20">
        <v>26</v>
      </c>
      <c r="C5" s="20">
        <v>600</v>
      </c>
      <c r="D5" s="20"/>
      <c r="E5" s="21">
        <f t="shared" ref="E5:E8" si="0">B5/$B$9</f>
        <v>0.31707317073170732</v>
      </c>
      <c r="F5" s="21">
        <f t="shared" ref="F5:F8" si="1">C5/$C$9</f>
        <v>0.3</v>
      </c>
    </row>
    <row r="6" spans="1:6" ht="18.75" x14ac:dyDescent="0.3">
      <c r="A6" s="20" t="s">
        <v>104</v>
      </c>
      <c r="B6" s="20">
        <v>25</v>
      </c>
      <c r="C6" s="20">
        <v>500</v>
      </c>
      <c r="D6" s="20"/>
      <c r="E6" s="21">
        <f t="shared" si="0"/>
        <v>0.3048780487804878</v>
      </c>
      <c r="F6" s="21">
        <f t="shared" si="1"/>
        <v>0.25</v>
      </c>
    </row>
    <row r="7" spans="1:6" ht="18.75" x14ac:dyDescent="0.3">
      <c r="A7" s="20" t="s">
        <v>105</v>
      </c>
      <c r="B7" s="20">
        <v>10</v>
      </c>
      <c r="C7" s="20">
        <v>300</v>
      </c>
      <c r="D7" s="20"/>
      <c r="E7" s="21">
        <f t="shared" si="0"/>
        <v>0.12195121951219512</v>
      </c>
      <c r="F7" s="21">
        <f t="shared" si="1"/>
        <v>0.15</v>
      </c>
    </row>
    <row r="8" spans="1:6" ht="18.75" x14ac:dyDescent="0.3">
      <c r="A8" s="20" t="s">
        <v>106</v>
      </c>
      <c r="B8" s="20">
        <v>5</v>
      </c>
      <c r="C8" s="20">
        <v>100</v>
      </c>
      <c r="D8" s="20"/>
      <c r="E8" s="21">
        <f t="shared" si="0"/>
        <v>6.097560975609756E-2</v>
      </c>
      <c r="F8" s="21">
        <f t="shared" si="1"/>
        <v>0.05</v>
      </c>
    </row>
    <row r="9" spans="1:6" ht="18.75" customHeight="1" thickBot="1" x14ac:dyDescent="0.35">
      <c r="A9" s="22" t="s">
        <v>107</v>
      </c>
      <c r="B9" s="22">
        <f>SUM(B4:B8)</f>
        <v>82</v>
      </c>
      <c r="C9" s="22">
        <f>SUM(C4:C8)</f>
        <v>2000</v>
      </c>
      <c r="D9" s="20"/>
      <c r="E9" s="20"/>
      <c r="F9" s="20"/>
    </row>
    <row r="10" spans="1:6" ht="15.75" thickTop="1" x14ac:dyDescent="0.25"/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423A-773C-4410-9F9B-3AB75EBCA320}">
  <sheetPr>
    <pageSetUpPr fitToPage="1"/>
  </sheetPr>
  <dimension ref="A1:D26"/>
  <sheetViews>
    <sheetView zoomScale="90" zoomScaleNormal="90" workbookViewId="0">
      <selection activeCell="Q6" sqref="Q6"/>
    </sheetView>
  </sheetViews>
  <sheetFormatPr defaultRowHeight="15" x14ac:dyDescent="0.25"/>
  <cols>
    <col min="1" max="1" width="20" bestFit="1" customWidth="1"/>
    <col min="2" max="4" width="15.7109375" customWidth="1"/>
    <col min="6" max="6" width="9.140625" customWidth="1"/>
  </cols>
  <sheetData>
    <row r="1" spans="1:4" ht="67.5" customHeight="1" x14ac:dyDescent="0.35">
      <c r="A1" s="23" t="s">
        <v>108</v>
      </c>
      <c r="B1" s="23"/>
      <c r="C1" s="23"/>
      <c r="D1" s="23"/>
    </row>
    <row r="2" spans="1:4" ht="52.5" thickBot="1" x14ac:dyDescent="0.35">
      <c r="A2" s="24" t="s">
        <v>109</v>
      </c>
      <c r="B2" s="24" t="s">
        <v>110</v>
      </c>
      <c r="C2" s="24" t="s">
        <v>111</v>
      </c>
      <c r="D2" s="24" t="s">
        <v>112</v>
      </c>
    </row>
    <row r="3" spans="1:4" ht="15.75" thickTop="1" x14ac:dyDescent="0.25">
      <c r="A3" t="s">
        <v>113</v>
      </c>
      <c r="B3" s="25">
        <v>5457</v>
      </c>
      <c r="C3" s="25">
        <v>18720</v>
      </c>
      <c r="D3" s="25">
        <v>4751</v>
      </c>
    </row>
    <row r="4" spans="1:4" x14ac:dyDescent="0.25">
      <c r="A4" t="s">
        <v>114</v>
      </c>
      <c r="B4" s="25">
        <v>449</v>
      </c>
      <c r="C4" s="25">
        <v>1775</v>
      </c>
      <c r="D4" s="25">
        <v>151</v>
      </c>
    </row>
    <row r="5" spans="1:4" x14ac:dyDescent="0.25">
      <c r="A5" t="s">
        <v>115</v>
      </c>
      <c r="B5" s="25">
        <v>595</v>
      </c>
      <c r="C5" s="25">
        <v>2125</v>
      </c>
      <c r="D5" s="25">
        <v>238</v>
      </c>
    </row>
    <row r="6" spans="1:4" x14ac:dyDescent="0.25">
      <c r="A6" t="s">
        <v>116</v>
      </c>
      <c r="B6" s="25">
        <v>2775</v>
      </c>
      <c r="C6" s="25">
        <v>8309</v>
      </c>
      <c r="D6" s="25">
        <v>2162</v>
      </c>
    </row>
    <row r="7" spans="1:4" ht="15.75" thickBot="1" x14ac:dyDescent="0.3">
      <c r="A7" s="26" t="s">
        <v>107</v>
      </c>
      <c r="B7" s="27">
        <f>SUM(B3:B6)</f>
        <v>9276</v>
      </c>
      <c r="C7" s="27">
        <f>SUM(C3:C6)</f>
        <v>30929</v>
      </c>
      <c r="D7" s="27">
        <f>SUM(D3:D6)</f>
        <v>7302</v>
      </c>
    </row>
    <row r="8" spans="1:4" ht="15.75" thickTop="1" x14ac:dyDescent="0.25"/>
    <row r="10" spans="1:4" ht="63.75" customHeight="1" x14ac:dyDescent="0.35">
      <c r="A10" s="23" t="s">
        <v>108</v>
      </c>
      <c r="B10" s="23"/>
      <c r="C10" s="23"/>
      <c r="D10" s="23"/>
    </row>
    <row r="11" spans="1:4" ht="52.5" thickBot="1" x14ac:dyDescent="0.35">
      <c r="A11" s="24" t="s">
        <v>117</v>
      </c>
      <c r="B11" s="24" t="s">
        <v>110</v>
      </c>
      <c r="C11" s="24" t="s">
        <v>111</v>
      </c>
      <c r="D11" s="24" t="s">
        <v>112</v>
      </c>
    </row>
    <row r="12" spans="1:4" ht="15.75" thickTop="1" x14ac:dyDescent="0.25">
      <c r="A12" t="s">
        <v>118</v>
      </c>
      <c r="B12" s="25">
        <v>4443</v>
      </c>
      <c r="C12" s="25">
        <v>14305</v>
      </c>
      <c r="D12" s="25">
        <v>3733</v>
      </c>
    </row>
    <row r="13" spans="1:4" x14ac:dyDescent="0.25">
      <c r="A13" t="s">
        <v>119</v>
      </c>
      <c r="B13" s="25">
        <v>4833</v>
      </c>
      <c r="C13" s="25">
        <v>16624</v>
      </c>
      <c r="D13" s="25">
        <v>3569</v>
      </c>
    </row>
    <row r="14" spans="1:4" ht="15.75" thickBot="1" x14ac:dyDescent="0.3">
      <c r="A14" s="26" t="s">
        <v>107</v>
      </c>
      <c r="B14" s="27">
        <f>SUM(B12:B13)</f>
        <v>9276</v>
      </c>
      <c r="C14" s="27">
        <f>SUM(C12:C13)</f>
        <v>30929</v>
      </c>
      <c r="D14" s="27">
        <f>SUM(D12:D13)</f>
        <v>7302</v>
      </c>
    </row>
    <row r="15" spans="1:4" ht="15.75" thickTop="1" x14ac:dyDescent="0.25"/>
    <row r="25" spans="1:1" x14ac:dyDescent="0.25">
      <c r="A25" t="s">
        <v>120</v>
      </c>
    </row>
    <row r="26" spans="1:1" x14ac:dyDescent="0.25">
      <c r="A26" s="28" t="s">
        <v>121</v>
      </c>
    </row>
  </sheetData>
  <mergeCells count="2">
    <mergeCell ref="A1:D1"/>
    <mergeCell ref="A10:D10"/>
  </mergeCells>
  <hyperlinks>
    <hyperlink ref="A26" r:id="rId1" xr:uid="{AA4D1F04-4B23-4A38-893E-5B46FF8235B0}"/>
  </hyperlinks>
  <pageMargins left="0.7" right="0.7" top="0.75" bottom="0.75" header="0.3" footer="0.3"/>
  <pageSetup scale="72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National Park Size</vt:lpstr>
      <vt:lpstr>Grade Distribution</vt:lpstr>
      <vt:lpstr>Enrollment Statistics</vt:lpstr>
      <vt:lpstr>All Excel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Jeff Barry</cp:lastModifiedBy>
  <cp:lastPrinted>2020-06-15T12:58:08Z</cp:lastPrinted>
  <dcterms:created xsi:type="dcterms:W3CDTF">2016-08-15T22:37:37Z</dcterms:created>
  <dcterms:modified xsi:type="dcterms:W3CDTF">2020-06-15T12:58:43Z</dcterms:modified>
</cp:coreProperties>
</file>